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\Desktop\Normativas\TFM\Renovaciones\Rúbricas nuevas\"/>
    </mc:Choice>
  </mc:AlternateContent>
  <xr:revisionPtr revIDLastSave="0" documentId="13_ncr:1_{FCA0DE84-9B12-4283-9329-7882461C89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úbrica MPIC" sheetId="2" r:id="rId1"/>
  </sheets>
  <definedNames>
    <definedName name="_xlnm.Print_Area" localSheetId="0">'Rúbrica MPIC'!$A$1:$H$20</definedName>
    <definedName name="Print_Area" localSheetId="0">'Rúbrica MPIC'!$B$1:$H$21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H8" i="2"/>
  <c r="F9" i="2"/>
  <c r="H9" i="2" s="1"/>
  <c r="F10" i="2"/>
  <c r="H10" i="2" s="1"/>
  <c r="F11" i="2"/>
  <c r="H11" i="2" s="1"/>
  <c r="F12" i="2"/>
  <c r="H12" i="2" s="1"/>
  <c r="F13" i="2"/>
  <c r="H13" i="2" s="1"/>
  <c r="H14" i="2" l="1"/>
  <c r="H15" i="2" s="1"/>
  <c r="C20" i="2" l="1"/>
</calcChain>
</file>

<file path=xl/sharedStrings.xml><?xml version="1.0" encoding="utf-8"?>
<sst xmlns="http://schemas.openxmlformats.org/spreadsheetml/2006/main" count="28" uniqueCount="28">
  <si>
    <t>TITULACIÓ</t>
  </si>
  <si>
    <t>CONCEPTE A QUALIFICAR</t>
  </si>
  <si>
    <t>PES %</t>
  </si>
  <si>
    <t>MITJANA</t>
  </si>
  <si>
    <t>Qualificació</t>
  </si>
  <si>
    <t>Qualificació  número</t>
  </si>
  <si>
    <t>Qualificació lletra</t>
  </si>
  <si>
    <t>Repositori UdL (Biblioteca)?(SI/NO)</t>
  </si>
  <si>
    <t>Emplenar quan la qualificació  en lletra es EXCEL·LENT:</t>
  </si>
  <si>
    <r>
      <t xml:space="preserve">Per generar la rúbrica en pdf no mes cal " Guardar como Adobe pdf" amb el nom d'arxiu: </t>
    </r>
    <r>
      <rPr>
        <b/>
        <sz val="11"/>
        <color theme="1"/>
        <rFont val="Calibri"/>
        <family val="2"/>
        <scheme val="minor"/>
      </rPr>
      <t>Rubrica Cognom1 Cognom2 Nom</t>
    </r>
    <r>
      <rPr>
        <sz val="11"/>
        <color theme="1"/>
        <rFont val="Calibri"/>
        <family val="2"/>
        <scheme val="minor"/>
      </rPr>
      <t xml:space="preserve"> del/la estudiant</t>
    </r>
  </si>
  <si>
    <t>( en cas de confidencialitat posar "NO")</t>
  </si>
  <si>
    <t>PRESIDENT
(Membre 1)</t>
  </si>
  <si>
    <t>Proposat per Matrícula d'honor (SI/NO)</t>
  </si>
  <si>
    <t>Document escrit</t>
  </si>
  <si>
    <t>Exposició oral: claredat expositiva i adequada gestió del temps</t>
  </si>
  <si>
    <t>Defensa pública</t>
  </si>
  <si>
    <t>VOCAL (Membre 2)</t>
  </si>
  <si>
    <t>VOCAL (Membre 3)</t>
  </si>
  <si>
    <t>Respostes correctes a les preguntes i comentaris dels membres del Tribunal</t>
  </si>
  <si>
    <t>Aspectes formals: estructura i morfologia correctes, redacció clara i precisa, bibliografia completa i correcta i ús adequat de símbols i unitats</t>
  </si>
  <si>
    <t xml:space="preserve">Contingut tècnic i/o científic: plantejament dels objectius, anàlisi de la informació, discussió dels resultats i justificació de les conclusions </t>
  </si>
  <si>
    <t>Presentació: bona qualitat audiovisual i correcta estructura</t>
  </si>
  <si>
    <t>Metodologia: adequació dels mètodes, recursos i tècniques utilitzades.</t>
  </si>
  <si>
    <t>NOM I COGNOMS  ESTUDIANT</t>
  </si>
  <si>
    <t>DATA DEFENSA TFM</t>
  </si>
  <si>
    <t xml:space="preserve">PARTS </t>
  </si>
  <si>
    <t>Rúbrica de qualificació del Treball de Fi de Màster (TFM)</t>
  </si>
  <si>
    <t>MÀSTER EN PROTECCIÓ INTEGRADA DE CULTIUS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</si>
</sst>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993366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13" xfId="0" applyBorder="1"/>
    <xf numFmtId="0" fontId="0" fillId="0" borderId="14" xfId="0" applyBorder="1" applyAlignment="1">
      <alignment vertical="center"/>
    </xf>
    <xf numFmtId="0" fontId="0" fillId="0" borderId="15" xfId="0" applyBorder="1"/>
    <xf numFmtId="0" fontId="4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19" xfId="0" applyFont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2" borderId="2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2" fillId="0" borderId="17" xfId="0" applyFont="1" applyBorder="1" applyAlignment="1">
      <alignment vertical="center"/>
    </xf>
    <xf numFmtId="0" fontId="12" fillId="0" borderId="23" xfId="0" applyFont="1" applyBorder="1" applyAlignment="1">
      <alignment vertical="center" wrapText="1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2" fontId="0" fillId="0" borderId="25" xfId="0" applyNumberFormat="1" applyBorder="1" applyAlignment="1">
      <alignment horizontal="center" vertical="center"/>
    </xf>
    <xf numFmtId="9" fontId="10" fillId="0" borderId="26" xfId="0" applyNumberFormat="1" applyFon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right"/>
    </xf>
    <xf numFmtId="0" fontId="1" fillId="0" borderId="33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15" fillId="0" borderId="1" xfId="0" applyFont="1" applyBorder="1" applyAlignment="1">
      <alignment horizontal="left" vertical="center"/>
    </xf>
    <xf numFmtId="14" fontId="1" fillId="0" borderId="0" xfId="0" applyNumberFormat="1" applyFont="1"/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0" fillId="0" borderId="22" xfId="0" applyBorder="1" applyAlignment="1">
      <alignment horizontal="left"/>
    </xf>
    <xf numFmtId="0" fontId="0" fillId="0" borderId="32" xfId="0" applyBorder="1" applyAlignment="1">
      <alignment horizontal="left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633534</xdr:colOff>
      <xdr:row>0</xdr:row>
      <xdr:rowOff>973615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7D544D-E025-D5B9-9DF8-20998AF43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381249" cy="973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zoomScale="115" zoomScaleNormal="115" workbookViewId="0">
      <selection activeCell="K8" sqref="K8"/>
    </sheetView>
  </sheetViews>
  <sheetFormatPr baseColWidth="10" defaultRowHeight="15" x14ac:dyDescent="0.25"/>
  <cols>
    <col min="1" max="1" width="26.140625" customWidth="1"/>
    <col min="2" max="2" width="81.5703125" customWidth="1"/>
    <col min="3" max="5" width="12.7109375" customWidth="1"/>
    <col min="7" max="7" width="7.7109375" customWidth="1"/>
    <col min="8" max="8" width="14" customWidth="1"/>
  </cols>
  <sheetData>
    <row r="1" spans="1:8" ht="85.5" customHeight="1" thickBot="1" x14ac:dyDescent="0.3">
      <c r="B1" s="49" t="s">
        <v>26</v>
      </c>
      <c r="C1" s="50"/>
      <c r="D1" s="50"/>
      <c r="E1" s="50"/>
      <c r="F1" s="50"/>
      <c r="G1" s="50"/>
      <c r="H1" s="50"/>
    </row>
    <row r="2" spans="1:8" ht="23.25" customHeight="1" thickBot="1" x14ac:dyDescent="0.3">
      <c r="A2" s="44" t="s">
        <v>0</v>
      </c>
      <c r="B2" s="14" t="s">
        <v>27</v>
      </c>
      <c r="D2" s="43"/>
      <c r="E2" s="43"/>
      <c r="F2" s="43"/>
      <c r="G2" s="43"/>
      <c r="H2" s="43"/>
    </row>
    <row r="3" spans="1:8" ht="21.6" customHeight="1" thickBot="1" x14ac:dyDescent="0.3">
      <c r="A3" s="44" t="s">
        <v>23</v>
      </c>
      <c r="B3" s="14"/>
      <c r="D3" s="43"/>
      <c r="E3" s="43"/>
      <c r="F3" s="43"/>
      <c r="G3" s="43"/>
      <c r="H3" s="43"/>
    </row>
    <row r="4" spans="1:8" ht="21.95" customHeight="1" thickBot="1" x14ac:dyDescent="0.3">
      <c r="A4" s="44" t="s">
        <v>24</v>
      </c>
      <c r="B4" s="14"/>
      <c r="D4" s="45"/>
      <c r="E4" s="45"/>
    </row>
    <row r="6" spans="1:8" ht="16.5" thickBot="1" x14ac:dyDescent="0.3">
      <c r="C6" s="51"/>
      <c r="D6" s="51"/>
      <c r="E6" s="51"/>
      <c r="F6" s="7"/>
    </row>
    <row r="7" spans="1:8" ht="39.75" customHeight="1" thickBot="1" x14ac:dyDescent="0.3">
      <c r="A7" s="42" t="s">
        <v>25</v>
      </c>
      <c r="B7" s="42" t="s">
        <v>1</v>
      </c>
      <c r="C7" s="41" t="s">
        <v>11</v>
      </c>
      <c r="D7" s="41" t="s">
        <v>16</v>
      </c>
      <c r="E7" s="41" t="s">
        <v>17</v>
      </c>
      <c r="F7" s="42" t="s">
        <v>3</v>
      </c>
      <c r="G7" s="42" t="s">
        <v>2</v>
      </c>
      <c r="H7" s="42" t="s">
        <v>4</v>
      </c>
    </row>
    <row r="8" spans="1:8" ht="30" customHeight="1" x14ac:dyDescent="0.25">
      <c r="A8" s="46" t="s">
        <v>13</v>
      </c>
      <c r="B8" s="40" t="s">
        <v>20</v>
      </c>
      <c r="C8" s="8"/>
      <c r="D8" s="10"/>
      <c r="E8" s="12"/>
      <c r="F8" s="27" t="e">
        <f t="shared" ref="F8:F13" si="0">AVERAGE(C8:E8)</f>
        <v>#DIV/0!</v>
      </c>
      <c r="G8" s="28">
        <v>0.4</v>
      </c>
      <c r="H8" s="29" t="e">
        <f>+F8*G8</f>
        <v>#DIV/0!</v>
      </c>
    </row>
    <row r="9" spans="1:8" ht="26.25" customHeight="1" x14ac:dyDescent="0.25">
      <c r="A9" s="47"/>
      <c r="B9" s="22" t="s">
        <v>22</v>
      </c>
      <c r="C9" s="8"/>
      <c r="D9" s="10"/>
      <c r="E9" s="12"/>
      <c r="F9" s="30" t="e">
        <f t="shared" si="0"/>
        <v>#DIV/0!</v>
      </c>
      <c r="G9" s="31">
        <v>0.15</v>
      </c>
      <c r="H9" s="32" t="e">
        <f t="shared" ref="H9:H13" si="1">+F9*G9</f>
        <v>#DIV/0!</v>
      </c>
    </row>
    <row r="10" spans="1:8" ht="31.5" customHeight="1" thickBot="1" x14ac:dyDescent="0.3">
      <c r="A10" s="48"/>
      <c r="B10" s="23" t="s">
        <v>19</v>
      </c>
      <c r="C10" s="15"/>
      <c r="D10" s="16"/>
      <c r="E10" s="17"/>
      <c r="F10" s="33" t="e">
        <f t="shared" si="0"/>
        <v>#DIV/0!</v>
      </c>
      <c r="G10" s="34">
        <v>0.1</v>
      </c>
      <c r="H10" s="35" t="e">
        <f t="shared" si="1"/>
        <v>#DIV/0!</v>
      </c>
    </row>
    <row r="11" spans="1:8" ht="27" customHeight="1" x14ac:dyDescent="0.25">
      <c r="A11" s="57" t="s">
        <v>15</v>
      </c>
      <c r="B11" s="24" t="s">
        <v>21</v>
      </c>
      <c r="C11" s="18"/>
      <c r="D11" s="19"/>
      <c r="E11" s="20"/>
      <c r="F11" s="27" t="e">
        <f t="shared" si="0"/>
        <v>#DIV/0!</v>
      </c>
      <c r="G11" s="28">
        <v>0.05</v>
      </c>
      <c r="H11" s="29" t="e">
        <f t="shared" si="1"/>
        <v>#DIV/0!</v>
      </c>
    </row>
    <row r="12" spans="1:8" ht="24.75" customHeight="1" x14ac:dyDescent="0.25">
      <c r="A12" s="58"/>
      <c r="B12" s="25" t="s">
        <v>14</v>
      </c>
      <c r="C12" s="8"/>
      <c r="D12" s="10"/>
      <c r="E12" s="12"/>
      <c r="F12" s="30" t="e">
        <f t="shared" si="0"/>
        <v>#DIV/0!</v>
      </c>
      <c r="G12" s="31">
        <v>0.1</v>
      </c>
      <c r="H12" s="32" t="e">
        <f t="shared" si="1"/>
        <v>#DIV/0!</v>
      </c>
    </row>
    <row r="13" spans="1:8" ht="24.75" customHeight="1" thickBot="1" x14ac:dyDescent="0.3">
      <c r="A13" s="59"/>
      <c r="B13" s="26" t="s">
        <v>18</v>
      </c>
      <c r="C13" s="9"/>
      <c r="D13" s="11"/>
      <c r="E13" s="13"/>
      <c r="F13" s="33" t="e">
        <f t="shared" si="0"/>
        <v>#DIV/0!</v>
      </c>
      <c r="G13" s="34">
        <v>0.2</v>
      </c>
      <c r="H13" s="35" t="e">
        <f t="shared" si="1"/>
        <v>#DIV/0!</v>
      </c>
    </row>
    <row r="14" spans="1:8" ht="22.5" thickTop="1" thickBot="1" x14ac:dyDescent="0.3">
      <c r="F14" s="52" t="s">
        <v>5</v>
      </c>
      <c r="G14" s="52"/>
      <c r="H14" s="36" t="e">
        <f>SUM(H8:H13)</f>
        <v>#DIV/0!</v>
      </c>
    </row>
    <row r="15" spans="1:8" ht="25.5" customHeight="1" thickTop="1" thickBot="1" x14ac:dyDescent="0.3">
      <c r="F15" s="52" t="s">
        <v>6</v>
      </c>
      <c r="G15" s="52"/>
      <c r="H15" s="6" t="e">
        <f>IF(H14&lt;0.2,"--",IF(H14&lt;4.9,"SUSPENS",IF(H14&lt;6.9,"APROVAT",IF(H14&lt;8.95,"NOTABLE",IF(H14&lt;11,"EXCEL·LENT")))))</f>
        <v>#DIV/0!</v>
      </c>
    </row>
    <row r="16" spans="1:8" ht="17.25" thickTop="1" thickBot="1" x14ac:dyDescent="0.3">
      <c r="B16" s="37" t="s">
        <v>8</v>
      </c>
      <c r="C16" s="53" t="s">
        <v>12</v>
      </c>
      <c r="D16" s="53"/>
      <c r="E16" s="54"/>
    </row>
    <row r="17" spans="2:8" ht="21.75" customHeight="1" thickTop="1" thickBot="1" x14ac:dyDescent="0.3">
      <c r="B17" s="2"/>
      <c r="C17" s="3"/>
      <c r="D17" s="5"/>
      <c r="E17" s="4"/>
    </row>
    <row r="18" spans="2:8" ht="15.75" thickTop="1" x14ac:dyDescent="0.25">
      <c r="B18" s="1"/>
    </row>
    <row r="19" spans="2:8" ht="15.75" thickBot="1" x14ac:dyDescent="0.3"/>
    <row r="20" spans="2:8" ht="20.25" customHeight="1" thickBot="1" x14ac:dyDescent="0.4">
      <c r="B20" s="38" t="s">
        <v>7</v>
      </c>
      <c r="C20" s="39" t="e">
        <f>IF(H14&gt;8.9,"SI","?")</f>
        <v>#DIV/0!</v>
      </c>
      <c r="D20" s="55" t="s">
        <v>10</v>
      </c>
      <c r="E20" s="55"/>
      <c r="F20" s="55"/>
      <c r="G20" s="56"/>
      <c r="H20" s="21"/>
    </row>
    <row r="24" spans="2:8" x14ac:dyDescent="0.25">
      <c r="B24" t="s">
        <v>9</v>
      </c>
    </row>
  </sheetData>
  <sheetProtection algorithmName="SHA-512" hashValue="jgMdLiJXFv98rZZ/QbxZmm8sSq80DkX8eb/Io1I3Tse8IQNmRyBPK5ak7EztxDCAbWAUFQpw6da6lwIqLs18/A==" saltValue="fVaxJKc2QV0vyVW7KhexWA==" spinCount="100000" sheet="1" objects="1" scenarios="1"/>
  <protectedRanges>
    <protectedRange sqref="D17 C20 H20 B2:B4 C8:E13" name="Rango2"/>
  </protectedRanges>
  <mergeCells count="8">
    <mergeCell ref="C16:E16"/>
    <mergeCell ref="D20:G20"/>
    <mergeCell ref="A11:A13"/>
    <mergeCell ref="A8:A10"/>
    <mergeCell ref="B1:H1"/>
    <mergeCell ref="C6:E6"/>
    <mergeCell ref="F14:G14"/>
    <mergeCell ref="F15:G15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Rúbrica MPIC</vt:lpstr>
      <vt:lpstr>'Rúbrica MPIC'!Área_de_impresión</vt:lpstr>
      <vt:lpstr>'Rúbrica MPIC'!Print_Area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Cristina Fernández López</cp:lastModifiedBy>
  <cp:lastPrinted>2025-03-17T09:29:27Z</cp:lastPrinted>
  <dcterms:created xsi:type="dcterms:W3CDTF">2021-05-18T14:16:38Z</dcterms:created>
  <dcterms:modified xsi:type="dcterms:W3CDTF">2025-05-06T14:29:08Z</dcterms:modified>
</cp:coreProperties>
</file>